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scon\Desktop\RELATÓRIO INICIAL\"/>
    </mc:Choice>
  </mc:AlternateContent>
  <xr:revisionPtr revIDLastSave="0" documentId="13_ncr:1_{CA6FE967-6F5B-4263-87F5-F982079223F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RONOGRAMA FINANCEIRO SUPERVISO" sheetId="5" r:id="rId1"/>
  </sheets>
  <definedNames>
    <definedName name="_xlnm.Print_Area" localSheetId="0">'CRONOGRAMA FINANCEIRO SUPERVISO'!$A$1:$S$39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5" l="1"/>
  <c r="E25" i="5"/>
  <c r="G26" i="5"/>
  <c r="H26" i="5"/>
  <c r="I26" i="5"/>
  <c r="J26" i="5"/>
  <c r="K26" i="5"/>
  <c r="L26" i="5"/>
  <c r="M26" i="5"/>
  <c r="N26" i="5"/>
  <c r="O26" i="5"/>
  <c r="P26" i="5"/>
  <c r="Q26" i="5"/>
  <c r="F26" i="5"/>
  <c r="G25" i="5"/>
  <c r="H25" i="5"/>
  <c r="I25" i="5"/>
  <c r="J25" i="5"/>
  <c r="K25" i="5"/>
  <c r="L25" i="5"/>
  <c r="M25" i="5"/>
  <c r="N25" i="5"/>
  <c r="O25" i="5"/>
  <c r="P25" i="5"/>
  <c r="Q25" i="5"/>
  <c r="F25" i="5" l="1"/>
  <c r="E30" i="5" l="1"/>
  <c r="E29" i="5"/>
  <c r="E28" i="5" l="1"/>
  <c r="E27" i="5"/>
  <c r="E31" i="5"/>
  <c r="E32" i="5"/>
  <c r="H30" i="5"/>
  <c r="I30" i="5"/>
  <c r="J30" i="5"/>
  <c r="K30" i="5"/>
  <c r="L30" i="5"/>
  <c r="M30" i="5"/>
  <c r="N30" i="5"/>
  <c r="O30" i="5"/>
  <c r="P30" i="5"/>
  <c r="Q30" i="5"/>
  <c r="Q29" i="5" l="1"/>
  <c r="H29" i="5"/>
  <c r="I29" i="5"/>
  <c r="J29" i="5"/>
  <c r="K29" i="5"/>
  <c r="L29" i="5"/>
  <c r="M29" i="5"/>
  <c r="N29" i="5"/>
  <c r="O29" i="5"/>
  <c r="P29" i="5"/>
  <c r="G30" i="5"/>
  <c r="G29" i="5"/>
  <c r="R23" i="5"/>
  <c r="R21" i="5"/>
  <c r="R18" i="5"/>
  <c r="R16" i="5"/>
  <c r="R13" i="5"/>
  <c r="R11" i="5"/>
  <c r="R8" i="5"/>
  <c r="R6" i="5"/>
  <c r="F30" i="5" l="1"/>
  <c r="R26" i="5"/>
  <c r="F28" i="5"/>
  <c r="R25" i="5"/>
  <c r="F27" i="5"/>
  <c r="F29" i="5"/>
  <c r="R29" i="5" l="1"/>
  <c r="F31" i="5"/>
  <c r="G31" i="5" s="1"/>
  <c r="H31" i="5" s="1"/>
  <c r="I31" i="5" s="1"/>
  <c r="J31" i="5" s="1"/>
  <c r="K31" i="5" s="1"/>
  <c r="L31" i="5" s="1"/>
  <c r="M31" i="5" s="1"/>
  <c r="N31" i="5" s="1"/>
  <c r="O31" i="5" s="1"/>
  <c r="P31" i="5" s="1"/>
  <c r="Q31" i="5" s="1"/>
  <c r="R31" i="5" s="1"/>
  <c r="R30" i="5"/>
  <c r="F32" i="5"/>
  <c r="G32" i="5" s="1"/>
  <c r="H32" i="5" s="1"/>
  <c r="I32" i="5" s="1"/>
  <c r="J32" i="5" s="1"/>
  <c r="K32" i="5" s="1"/>
  <c r="L32" i="5" s="1"/>
  <c r="M32" i="5" s="1"/>
  <c r="N32" i="5" s="1"/>
  <c r="O32" i="5" s="1"/>
  <c r="P32" i="5" s="1"/>
  <c r="Q32" i="5" s="1"/>
  <c r="R32" i="5" s="1"/>
  <c r="G28" i="5"/>
  <c r="H28" i="5" l="1"/>
  <c r="G27" i="5"/>
  <c r="H27" i="5" l="1"/>
  <c r="I28" i="5"/>
  <c r="I27" i="5" l="1"/>
  <c r="J28" i="5"/>
  <c r="K28" i="5" l="1"/>
  <c r="J27" i="5"/>
  <c r="K27" i="5" l="1"/>
  <c r="L28" i="5"/>
  <c r="M28" i="5" l="1"/>
  <c r="L27" i="5"/>
  <c r="N28" i="5" l="1"/>
  <c r="M27" i="5"/>
  <c r="N27" i="5" l="1"/>
  <c r="O28" i="5"/>
  <c r="P28" i="5" l="1"/>
  <c r="O27" i="5"/>
  <c r="P27" i="5" l="1"/>
  <c r="Q28" i="5"/>
  <c r="R28" i="5" s="1"/>
  <c r="Q27" i="5" l="1"/>
  <c r="R27" i="5" s="1"/>
</calcChain>
</file>

<file path=xl/sharedStrings.xml><?xml version="1.0" encoding="utf-8"?>
<sst xmlns="http://schemas.openxmlformats.org/spreadsheetml/2006/main" count="29" uniqueCount="29">
  <si>
    <t>Percentual Previsto:</t>
  </si>
  <si>
    <t>Percentual Executado:</t>
  </si>
  <si>
    <t>Percentual Previsto Acumulado:</t>
  </si>
  <si>
    <t>Percentual Exec. Acumulado:</t>
  </si>
  <si>
    <t xml:space="preserve">SERVIÇOS CONSOLIDADOS </t>
  </si>
  <si>
    <t>%</t>
  </si>
  <si>
    <t>PREVISTO</t>
  </si>
  <si>
    <t>EXECUTADO</t>
  </si>
  <si>
    <t>Valor Previsto:</t>
  </si>
  <si>
    <t>Valor Executado:</t>
  </si>
  <si>
    <t>Valor Previsto Acum:</t>
  </si>
  <si>
    <t>Valor Exec. Acum:</t>
  </si>
  <si>
    <t>1.0</t>
  </si>
  <si>
    <t>2.0</t>
  </si>
  <si>
    <t>3.0</t>
  </si>
  <si>
    <t>4.0</t>
  </si>
  <si>
    <t>DISCRIMINAÇÃO</t>
  </si>
  <si>
    <t>VALOR CONTRATO (PI):</t>
  </si>
  <si>
    <t>EXECUÇÃO FINANCEIRA MENSAL (R$)</t>
  </si>
  <si>
    <t>TOTAL (R$)</t>
  </si>
  <si>
    <t>(R$)</t>
  </si>
  <si>
    <t>ACUMULADO DOS ANOS ANTERIORES</t>
  </si>
  <si>
    <t>CÓDIGO</t>
  </si>
  <si>
    <t>MARÇO/2022</t>
  </si>
  <si>
    <t>VERSÃO 01</t>
  </si>
  <si>
    <t>Supervisão da Execução dos Programas de Sinalização e Segurança Integrantes das Ações de Manutenção Rodoviária</t>
  </si>
  <si>
    <t>Elaboração de Projeto Básico e Executivo de Sinalização do Programa BR-Legal</t>
  </si>
  <si>
    <t>Atualização de Projeto Executivo de Sinalização do Programa BR-Legal</t>
  </si>
  <si>
    <t>Apoiar a Setorial de Manutenção e Restauração da Superintendência Regional na Realização de Levantamentos e Ensaios Adicionais - Sinalização Horizontal Viária — Avaliação da Retrorrefletividade Utilizando Equipamento Dinâmico com Geometria de 15 m ou 30 m;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</si>
</sst>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[$-416]mmm\-yy;@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3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4" fontId="1" fillId="3" borderId="13" xfId="0" applyNumberFormat="1" applyFont="1" applyFill="1" applyBorder="1" applyAlignment="1" applyProtection="1">
      <alignment horizontal="center" vertical="center"/>
      <protection locked="0"/>
    </xf>
    <xf numFmtId="4" fontId="5" fillId="3" borderId="14" xfId="0" applyNumberFormat="1" applyFont="1" applyFill="1" applyBorder="1" applyAlignment="1" applyProtection="1">
      <alignment horizontal="center" vertical="center"/>
      <protection locked="0"/>
    </xf>
    <xf numFmtId="4" fontId="5" fillId="3" borderId="20" xfId="0" applyNumberFormat="1" applyFont="1" applyFill="1" applyBorder="1" applyAlignment="1" applyProtection="1">
      <alignment horizontal="center" vertical="center"/>
      <protection locked="0"/>
    </xf>
    <xf numFmtId="4" fontId="5" fillId="3" borderId="21" xfId="0" applyNumberFormat="1" applyFont="1" applyFill="1" applyBorder="1" applyAlignment="1" applyProtection="1">
      <alignment horizontal="center" vertical="center"/>
      <protection locked="0"/>
    </xf>
    <xf numFmtId="4" fontId="1" fillId="3" borderId="13" xfId="0" applyNumberFormat="1" applyFont="1" applyFill="1" applyBorder="1" applyAlignment="1" applyProtection="1">
      <alignment horizontal="center" vertical="center"/>
      <protection hidden="1"/>
    </xf>
    <xf numFmtId="164" fontId="1" fillId="3" borderId="13" xfId="0" applyNumberFormat="1" applyFont="1" applyFill="1" applyBorder="1" applyAlignment="1" applyProtection="1">
      <alignment horizontal="center" vertical="center"/>
      <protection locked="0"/>
    </xf>
    <xf numFmtId="1" fontId="5" fillId="3" borderId="14" xfId="0" applyNumberFormat="1" applyFont="1" applyFill="1" applyBorder="1" applyAlignment="1" applyProtection="1">
      <alignment horizontal="center" vertical="center"/>
      <protection locked="0"/>
    </xf>
    <xf numFmtId="1" fontId="5" fillId="3" borderId="20" xfId="0" applyNumberFormat="1" applyFont="1" applyFill="1" applyBorder="1" applyAlignment="1" applyProtection="1">
      <alignment horizontal="center" vertical="center"/>
      <protection locked="0"/>
    </xf>
    <xf numFmtId="1" fontId="5" fillId="3" borderId="21" xfId="0" applyNumberFormat="1" applyFont="1" applyFill="1" applyBorder="1" applyAlignment="1" applyProtection="1">
      <alignment horizontal="center" vertical="center"/>
      <protection locked="0"/>
    </xf>
    <xf numFmtId="164" fontId="1" fillId="3" borderId="13" xfId="0" applyNumberFormat="1" applyFont="1" applyFill="1" applyBorder="1" applyAlignment="1" applyProtection="1">
      <alignment horizontal="center" vertical="center"/>
      <protection hidden="1"/>
    </xf>
    <xf numFmtId="164" fontId="1" fillId="3" borderId="43" xfId="0" applyNumberFormat="1" applyFont="1" applyFill="1" applyBorder="1" applyAlignment="1" applyProtection="1">
      <alignment horizontal="center" vertical="center"/>
      <protection locked="0"/>
    </xf>
    <xf numFmtId="1" fontId="4" fillId="3" borderId="14" xfId="0" applyNumberFormat="1" applyFont="1" applyFill="1" applyBorder="1" applyAlignment="1" applyProtection="1">
      <alignment horizontal="center" vertical="center"/>
      <protection locked="0"/>
    </xf>
    <xf numFmtId="1" fontId="4" fillId="3" borderId="20" xfId="0" applyNumberFormat="1" applyFont="1" applyFill="1" applyBorder="1" applyAlignment="1" applyProtection="1">
      <alignment horizontal="center" vertical="center"/>
      <protection locked="0"/>
    </xf>
    <xf numFmtId="1" fontId="4" fillId="3" borderId="21" xfId="0" applyNumberFormat="1" applyFont="1" applyFill="1" applyBorder="1" applyAlignment="1" applyProtection="1">
      <alignment horizontal="center" vertical="center"/>
      <protection locked="0"/>
    </xf>
    <xf numFmtId="164" fontId="1" fillId="3" borderId="43" xfId="0" applyNumberFormat="1" applyFont="1" applyFill="1" applyBorder="1" applyAlignment="1" applyProtection="1">
      <alignment horizontal="center" vertical="center"/>
      <protection hidden="1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49" fontId="1" fillId="3" borderId="40" xfId="0" applyNumberFormat="1" applyFont="1" applyFill="1" applyBorder="1" applyAlignment="1" applyProtection="1">
      <alignment horizontal="center" vertical="center"/>
      <protection locked="0"/>
    </xf>
    <xf numFmtId="49" fontId="1" fillId="3" borderId="41" xfId="0" applyNumberFormat="1" applyFont="1" applyFill="1" applyBorder="1" applyAlignment="1" applyProtection="1">
      <alignment horizontal="center" vertical="center"/>
      <protection locked="0"/>
    </xf>
    <xf numFmtId="49" fontId="1" fillId="3" borderId="42" xfId="0" applyNumberFormat="1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 wrapText="1"/>
      <protection hidden="1"/>
    </xf>
    <xf numFmtId="1" fontId="5" fillId="3" borderId="24" xfId="0" applyNumberFormat="1" applyFont="1" applyFill="1" applyBorder="1" applyAlignment="1" applyProtection="1">
      <alignment horizontal="center" vertical="center"/>
      <protection locked="0"/>
    </xf>
    <xf numFmtId="1" fontId="5" fillId="3" borderId="26" xfId="0" applyNumberFormat="1" applyFont="1" applyFill="1" applyBorder="1" applyAlignment="1" applyProtection="1">
      <alignment horizontal="center" vertical="center"/>
      <protection locked="0"/>
    </xf>
    <xf numFmtId="1" fontId="5" fillId="3" borderId="25" xfId="0" applyNumberFormat="1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 wrapText="1"/>
      <protection hidden="1"/>
    </xf>
    <xf numFmtId="4" fontId="1" fillId="0" borderId="32" xfId="0" applyNumberFormat="1" applyFont="1" applyBorder="1" applyAlignment="1" applyProtection="1">
      <alignment horizontal="center" vertical="center"/>
      <protection hidden="1"/>
    </xf>
    <xf numFmtId="4" fontId="1" fillId="0" borderId="33" xfId="0" applyNumberFormat="1" applyFont="1" applyBorder="1" applyAlignment="1" applyProtection="1">
      <alignment horizontal="center" vertical="center"/>
      <protection hidden="1"/>
    </xf>
    <xf numFmtId="0" fontId="1" fillId="3" borderId="0" xfId="0" applyFont="1" applyFill="1" applyBorder="1" applyAlignment="1" applyProtection="1">
      <alignment horizontal="center" vertical="center" textRotation="90" wrapText="1"/>
      <protection locked="0"/>
    </xf>
    <xf numFmtId="0" fontId="1" fillId="0" borderId="27" xfId="0" applyFont="1" applyBorder="1" applyAlignment="1" applyProtection="1">
      <alignment horizontal="left" vertical="center"/>
      <protection hidden="1"/>
    </xf>
    <xf numFmtId="4" fontId="1" fillId="0" borderId="34" xfId="0" applyNumberFormat="1" applyFont="1" applyBorder="1" applyAlignment="1" applyProtection="1">
      <alignment horizontal="center" vertical="center"/>
      <protection hidden="1"/>
    </xf>
    <xf numFmtId="4" fontId="1" fillId="0" borderId="35" xfId="0" applyNumberFormat="1" applyFont="1" applyBorder="1" applyAlignment="1" applyProtection="1">
      <alignment horizontal="center" vertical="center"/>
      <protection hidden="1"/>
    </xf>
    <xf numFmtId="4" fontId="1" fillId="0" borderId="36" xfId="0" applyNumberFormat="1" applyFont="1" applyBorder="1" applyAlignment="1" applyProtection="1">
      <alignment horizontal="center" vertical="center"/>
      <protection hidden="1"/>
    </xf>
    <xf numFmtId="4" fontId="1" fillId="0" borderId="37" xfId="0" applyNumberFormat="1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left" vertical="center"/>
      <protection hidden="1"/>
    </xf>
    <xf numFmtId="2" fontId="1" fillId="0" borderId="11" xfId="0" applyNumberFormat="1" applyFont="1" applyBorder="1" applyAlignment="1" applyProtection="1">
      <alignment horizontal="center" vertical="center"/>
      <protection hidden="1"/>
    </xf>
    <xf numFmtId="0" fontId="1" fillId="0" borderId="17" xfId="0" applyFont="1" applyBorder="1" applyAlignment="1" applyProtection="1">
      <alignment horizontal="left" vertical="center"/>
      <protection hidden="1"/>
    </xf>
    <xf numFmtId="2" fontId="1" fillId="0" borderId="28" xfId="0" applyNumberFormat="1" applyFont="1" applyBorder="1" applyAlignment="1" applyProtection="1">
      <alignment horizontal="center" vertical="center"/>
      <protection hidden="1"/>
    </xf>
    <xf numFmtId="2" fontId="1" fillId="0" borderId="34" xfId="0" applyNumberFormat="1" applyFont="1" applyBorder="1" applyAlignment="1" applyProtection="1">
      <alignment horizontal="center" vertical="center"/>
      <protection hidden="1"/>
    </xf>
    <xf numFmtId="2" fontId="1" fillId="0" borderId="35" xfId="0" applyNumberFormat="1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left" vertical="center"/>
      <protection hidden="1"/>
    </xf>
    <xf numFmtId="2" fontId="1" fillId="0" borderId="29" xfId="0" applyNumberFormat="1" applyFont="1" applyBorder="1" applyAlignment="1" applyProtection="1">
      <alignment horizontal="center" vertical="center"/>
      <protection hidden="1"/>
    </xf>
    <xf numFmtId="2" fontId="1" fillId="0" borderId="36" xfId="0" applyNumberFormat="1" applyFont="1" applyBorder="1" applyAlignment="1" applyProtection="1">
      <alignment horizontal="center" vertical="center"/>
      <protection hidden="1"/>
    </xf>
    <xf numFmtId="2" fontId="1" fillId="0" borderId="37" xfId="0" applyNumberFormat="1" applyFont="1" applyBorder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vertical="center"/>
      <protection locked="0"/>
    </xf>
    <xf numFmtId="49" fontId="1" fillId="0" borderId="5" xfId="0" applyNumberFormat="1" applyFont="1" applyBorder="1" applyAlignment="1" applyProtection="1">
      <alignment vertical="center"/>
      <protection locked="0"/>
    </xf>
    <xf numFmtId="0" fontId="1" fillId="3" borderId="0" xfId="0" applyFont="1" applyFill="1" applyBorder="1" applyAlignment="1" applyProtection="1">
      <alignment vertical="center"/>
      <protection locked="0"/>
    </xf>
    <xf numFmtId="0" fontId="1" fillId="4" borderId="0" xfId="0" applyFont="1" applyFill="1" applyBorder="1" applyAlignment="1" applyProtection="1">
      <alignment vertical="center"/>
      <protection hidden="1"/>
    </xf>
    <xf numFmtId="0" fontId="1" fillId="3" borderId="0" xfId="0" applyFont="1" applyFill="1" applyBorder="1" applyAlignment="1" applyProtection="1">
      <alignment vertical="center"/>
      <protection hidden="1"/>
    </xf>
    <xf numFmtId="0" fontId="1" fillId="3" borderId="13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hidden="1"/>
    </xf>
    <xf numFmtId="0" fontId="1" fillId="3" borderId="0" xfId="0" applyFont="1" applyFill="1" applyBorder="1" applyAlignment="1" applyProtection="1">
      <alignment horizontal="right" vertical="center"/>
      <protection hidden="1"/>
    </xf>
    <xf numFmtId="0" fontId="1" fillId="3" borderId="9" xfId="0" applyFont="1" applyFill="1" applyBorder="1" applyAlignment="1" applyProtection="1">
      <alignment vertical="center"/>
      <protection locked="0"/>
    </xf>
    <xf numFmtId="49" fontId="1" fillId="3" borderId="9" xfId="0" applyNumberFormat="1" applyFont="1" applyFill="1" applyBorder="1" applyAlignment="1" applyProtection="1">
      <alignment vertical="center"/>
      <protection locked="0"/>
    </xf>
    <xf numFmtId="165" fontId="2" fillId="0" borderId="30" xfId="0" applyNumberFormat="1" applyFont="1" applyBorder="1" applyAlignment="1" applyProtection="1">
      <alignment horizontal="center" vertical="center"/>
      <protection locked="0"/>
    </xf>
    <xf numFmtId="165" fontId="2" fillId="0" borderId="31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vertical="center"/>
      <protection hidden="1"/>
    </xf>
    <xf numFmtId="4" fontId="1" fillId="0" borderId="38" xfId="0" applyNumberFormat="1" applyFont="1" applyBorder="1" applyAlignment="1" applyProtection="1">
      <alignment horizontal="center" vertical="center"/>
      <protection hidden="1"/>
    </xf>
    <xf numFmtId="4" fontId="1" fillId="0" borderId="44" xfId="0" applyNumberFormat="1" applyFont="1" applyBorder="1" applyAlignment="1" applyProtection="1">
      <alignment horizontal="center" vertical="center"/>
      <protection hidden="1"/>
    </xf>
    <xf numFmtId="4" fontId="1" fillId="0" borderId="45" xfId="0" applyNumberFormat="1" applyFont="1" applyBorder="1" applyAlignment="1" applyProtection="1">
      <alignment horizontal="center" vertical="center"/>
      <protection hidden="1"/>
    </xf>
    <xf numFmtId="4" fontId="1" fillId="0" borderId="15" xfId="0" applyNumberFormat="1" applyFont="1" applyBorder="1" applyAlignment="1" applyProtection="1">
      <alignment horizontal="center" vertical="center"/>
      <protection hidden="1"/>
    </xf>
    <xf numFmtId="4" fontId="1" fillId="0" borderId="16" xfId="0" applyNumberFormat="1" applyFont="1" applyBorder="1" applyAlignment="1" applyProtection="1">
      <alignment horizontal="center" vertical="center"/>
      <protection hidden="1"/>
    </xf>
    <xf numFmtId="4" fontId="1" fillId="0" borderId="17" xfId="0" applyNumberFormat="1" applyFont="1" applyBorder="1" applyAlignment="1" applyProtection="1">
      <alignment horizontal="center" vertical="center"/>
      <protection hidden="1"/>
    </xf>
    <xf numFmtId="2" fontId="1" fillId="0" borderId="24" xfId="0" applyNumberFormat="1" applyFont="1" applyBorder="1" applyAlignment="1" applyProtection="1">
      <alignment horizontal="center" vertical="center"/>
      <protection hidden="1"/>
    </xf>
    <xf numFmtId="2" fontId="1" fillId="0" borderId="26" xfId="0" applyNumberFormat="1" applyFont="1" applyBorder="1" applyAlignment="1" applyProtection="1">
      <alignment horizontal="center" vertical="center"/>
      <protection hidden="1"/>
    </xf>
    <xf numFmtId="4" fontId="1" fillId="0" borderId="46" xfId="0" applyNumberFormat="1" applyFont="1" applyBorder="1" applyAlignment="1" applyProtection="1">
      <alignment horizontal="center" vertical="center"/>
      <protection hidden="1"/>
    </xf>
    <xf numFmtId="4" fontId="1" fillId="0" borderId="47" xfId="0" applyNumberFormat="1" applyFont="1" applyBorder="1" applyAlignment="1" applyProtection="1">
      <alignment horizontal="center" vertical="center"/>
      <protection hidden="1"/>
    </xf>
    <xf numFmtId="4" fontId="1" fillId="0" borderId="48" xfId="0" applyNumberFormat="1" applyFont="1" applyBorder="1" applyAlignment="1" applyProtection="1">
      <alignment horizontal="center" vertical="center"/>
      <protection hidden="1"/>
    </xf>
    <xf numFmtId="0" fontId="1" fillId="0" borderId="49" xfId="0" applyFont="1" applyBorder="1" applyAlignment="1" applyProtection="1">
      <alignment horizontal="left" vertical="center"/>
      <protection hidden="1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20" xfId="0" applyNumberFormat="1" applyFont="1" applyFill="1" applyBorder="1" applyAlignment="1" applyProtection="1">
      <alignment horizontal="center" vertical="center"/>
      <protection locked="0"/>
    </xf>
    <xf numFmtId="49" fontId="4" fillId="3" borderId="21" xfId="0" applyNumberFormat="1" applyFont="1" applyFill="1" applyBorder="1" applyAlignment="1" applyProtection="1">
      <alignment horizontal="center" vertical="center"/>
      <protection locked="0"/>
    </xf>
    <xf numFmtId="165" fontId="2" fillId="0" borderId="50" xfId="0" applyNumberFormat="1" applyFont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hidden="1"/>
    </xf>
    <xf numFmtId="49" fontId="1" fillId="3" borderId="5" xfId="0" applyNumberFormat="1" applyFont="1" applyFill="1" applyBorder="1" applyAlignment="1" applyProtection="1">
      <alignment horizontal="center" vertical="center"/>
      <protection hidden="1"/>
    </xf>
    <xf numFmtId="49" fontId="1" fillId="3" borderId="7" xfId="0" applyNumberFormat="1" applyFont="1" applyFill="1" applyBorder="1" applyAlignment="1" applyProtection="1">
      <alignment horizontal="center" vertical="center"/>
      <protection hidden="1"/>
    </xf>
    <xf numFmtId="49" fontId="1" fillId="3" borderId="4" xfId="0" applyNumberFormat="1" applyFont="1" applyFill="1" applyBorder="1" applyAlignment="1" applyProtection="1">
      <alignment horizontal="center" vertical="center"/>
      <protection hidden="1"/>
    </xf>
    <xf numFmtId="49" fontId="1" fillId="3" borderId="0" xfId="0" applyNumberFormat="1" applyFont="1" applyFill="1" applyBorder="1" applyAlignment="1" applyProtection="1">
      <alignment horizontal="center" vertical="center"/>
      <protection hidden="1"/>
    </xf>
    <xf numFmtId="49" fontId="1" fillId="3" borderId="13" xfId="0" applyNumberFormat="1" applyFont="1" applyFill="1" applyBorder="1" applyAlignment="1" applyProtection="1">
      <alignment horizontal="center" vertical="center"/>
      <protection hidden="1"/>
    </xf>
    <xf numFmtId="49" fontId="1" fillId="3" borderId="8" xfId="0" applyNumberFormat="1" applyFont="1" applyFill="1" applyBorder="1" applyAlignment="1" applyProtection="1">
      <alignment horizontal="center" vertical="center"/>
      <protection hidden="1"/>
    </xf>
    <xf numFmtId="49" fontId="1" fillId="3" borderId="9" xfId="0" applyNumberFormat="1" applyFont="1" applyFill="1" applyBorder="1" applyAlignment="1" applyProtection="1">
      <alignment horizontal="center" vertical="center"/>
      <protection hidden="1"/>
    </xf>
    <xf numFmtId="49" fontId="1" fillId="3" borderId="10" xfId="0" applyNumberFormat="1" applyFont="1" applyFill="1" applyBorder="1" applyAlignment="1" applyProtection="1">
      <alignment horizontal="center" vertical="center"/>
      <protection hidden="1"/>
    </xf>
    <xf numFmtId="49" fontId="1" fillId="0" borderId="6" xfId="0" quotePrefix="1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horizontal="center" vertical="center"/>
      <protection locked="0"/>
    </xf>
    <xf numFmtId="164" fontId="1" fillId="3" borderId="0" xfId="0" applyNumberFormat="1" applyFont="1" applyFill="1" applyBorder="1" applyAlignment="1" applyProtection="1">
      <alignment horizontal="left" vertical="center"/>
      <protection locked="0"/>
    </xf>
    <xf numFmtId="164" fontId="1" fillId="3" borderId="13" xfId="0" applyNumberFormat="1" applyFont="1" applyFill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center" vertical="center" textRotation="90" wrapText="1"/>
      <protection hidden="1"/>
    </xf>
    <xf numFmtId="0" fontId="1" fillId="0" borderId="19" xfId="0" applyFont="1" applyBorder="1" applyAlignment="1" applyProtection="1">
      <alignment horizontal="center" vertical="center" textRotation="90" wrapText="1"/>
      <protection hidden="1"/>
    </xf>
    <xf numFmtId="0" fontId="1" fillId="0" borderId="12" xfId="0" applyFont="1" applyBorder="1" applyAlignment="1" applyProtection="1">
      <alignment horizontal="center" vertical="center" textRotation="90" wrapText="1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1" fillId="0" borderId="22" xfId="0" applyNumberFormat="1" applyFont="1" applyBorder="1" applyAlignment="1" applyProtection="1">
      <alignment horizontal="center" vertical="center"/>
      <protection hidden="1"/>
    </xf>
    <xf numFmtId="49" fontId="1" fillId="0" borderId="19" xfId="0" applyNumberFormat="1" applyFont="1" applyBorder="1" applyAlignment="1" applyProtection="1">
      <alignment horizontal="center" vertical="center"/>
      <protection hidden="1"/>
    </xf>
    <xf numFmtId="49" fontId="1" fillId="0" borderId="23" xfId="0" applyNumberFormat="1" applyFont="1" applyBorder="1" applyAlignment="1" applyProtection="1">
      <alignment horizontal="center" vertical="center"/>
      <protection hidden="1"/>
    </xf>
    <xf numFmtId="0" fontId="1" fillId="3" borderId="39" xfId="0" applyFont="1" applyFill="1" applyBorder="1" applyAlignment="1" applyProtection="1">
      <alignment horizontal="left" vertical="center" wrapText="1"/>
      <protection hidden="1"/>
    </xf>
    <xf numFmtId="0" fontId="1" fillId="3" borderId="18" xfId="0" applyFont="1" applyFill="1" applyBorder="1" applyAlignment="1" applyProtection="1">
      <alignment horizontal="left" vertical="center" wrapText="1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1" fillId="3" borderId="3" xfId="0" applyFont="1" applyFill="1" applyBorder="1" applyAlignment="1" applyProtection="1">
      <alignment horizontal="left" vertical="center" wrapText="1"/>
      <protection hidden="1"/>
    </xf>
    <xf numFmtId="0" fontId="1" fillId="3" borderId="38" xfId="0" applyFont="1" applyFill="1" applyBorder="1" applyAlignment="1" applyProtection="1">
      <alignment horizontal="left" vertical="center" wrapText="1"/>
      <protection hidden="1"/>
    </xf>
    <xf numFmtId="0" fontId="1" fillId="3" borderId="15" xfId="0" applyFont="1" applyFill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49" fontId="1" fillId="3" borderId="22" xfId="0" applyNumberFormat="1" applyFont="1" applyFill="1" applyBorder="1" applyAlignment="1" applyProtection="1">
      <alignment horizontal="center" vertical="center"/>
      <protection hidden="1"/>
    </xf>
    <xf numFmtId="49" fontId="1" fillId="3" borderId="19" xfId="0" applyNumberFormat="1" applyFont="1" applyFill="1" applyBorder="1" applyAlignment="1" applyProtection="1">
      <alignment horizontal="center" vertical="center"/>
      <protection hidden="1"/>
    </xf>
    <xf numFmtId="49" fontId="1" fillId="3" borderId="23" xfId="0" applyNumberFormat="1" applyFont="1" applyFill="1" applyBorder="1" applyAlignment="1" applyProtection="1">
      <alignment horizontal="center" vertical="center"/>
      <protection hidden="1"/>
    </xf>
    <xf numFmtId="49" fontId="1" fillId="0" borderId="11" xfId="0" applyNumberFormat="1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 applyProtection="1">
      <alignment horizontal="left" vertical="center" wrapText="1"/>
      <protection hidden="1"/>
    </xf>
    <xf numFmtId="0" fontId="1" fillId="0" borderId="7" xfId="0" applyFont="1" applyBorder="1" applyAlignment="1" applyProtection="1">
      <alignment horizontal="left" vertical="center" wrapText="1"/>
      <protection hidden="1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colors>
    <mruColors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637644</xdr:colOff>
      <xdr:row>1</xdr:row>
      <xdr:rowOff>199334</xdr:rowOff>
    </xdr:from>
    <xdr:to>
      <xdr:col>17</xdr:col>
      <xdr:colOff>952786</xdr:colOff>
      <xdr:row>1</xdr:row>
      <xdr:rowOff>904173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319008" y="303243"/>
          <a:ext cx="1873778" cy="7048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177584</xdr:colOff>
      <xdr:row>1</xdr:row>
      <xdr:rowOff>80721</xdr:rowOff>
    </xdr:from>
    <xdr:to>
      <xdr:col>2</xdr:col>
      <xdr:colOff>936356</xdr:colOff>
      <xdr:row>1</xdr:row>
      <xdr:rowOff>1000932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1059" y="274450"/>
          <a:ext cx="1872712" cy="920211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latin typeface="Times New Roman" panose="02020603050405020304" pitchFamily="18" charset="0"/>
              <a:cs typeface="Times New Roman" panose="02020603050405020304" pitchFamily="18" charset="0"/>
            </a:rPr>
            <a:t>Logotipo</a:t>
          </a:r>
          <a:r>
            <a:rPr lang="pt-B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Supervisora</a:t>
          </a:r>
          <a:endParaRPr lang="pt-BR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zoomScale="71" zoomScaleNormal="71" zoomScaleSheetLayoutView="55" workbookViewId="0">
      <selection activeCell="E8" sqref="E8"/>
    </sheetView>
  </sheetViews>
  <sheetFormatPr defaultRowHeight="12.75" x14ac:dyDescent="0.25"/>
  <cols>
    <col min="1" max="1" width="2" style="1" customWidth="1"/>
    <col min="2" max="2" width="16.7109375" style="2" customWidth="1"/>
    <col min="3" max="3" width="31" style="2" customWidth="1"/>
    <col min="4" max="4" width="40.5703125" style="2" customWidth="1"/>
    <col min="5" max="5" width="18" style="2" customWidth="1"/>
    <col min="6" max="17" width="11.5703125" style="2" customWidth="1"/>
    <col min="18" max="18" width="18" style="2" customWidth="1"/>
    <col min="19" max="19" width="2" style="1" customWidth="1"/>
    <col min="20" max="16384" width="9.140625" style="2"/>
  </cols>
  <sheetData>
    <row r="1" spans="2:18" s="1" customFormat="1" ht="8.25" customHeight="1" thickBot="1" x14ac:dyDescent="0.3"/>
    <row r="2" spans="2:18" ht="87.75" customHeight="1" thickBot="1" x14ac:dyDescent="0.3">
      <c r="B2" s="117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9"/>
    </row>
    <row r="3" spans="2:18" ht="21.75" customHeight="1" thickBot="1" x14ac:dyDescent="0.3">
      <c r="B3" s="120" t="s">
        <v>22</v>
      </c>
      <c r="C3" s="102" t="s">
        <v>16</v>
      </c>
      <c r="D3" s="103"/>
      <c r="E3" s="115" t="s">
        <v>21</v>
      </c>
      <c r="F3" s="102" t="s">
        <v>18</v>
      </c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03"/>
      <c r="R3" s="115" t="s">
        <v>19</v>
      </c>
    </row>
    <row r="4" spans="2:18" ht="25.5" customHeight="1" thickBot="1" x14ac:dyDescent="0.3">
      <c r="B4" s="121"/>
      <c r="C4" s="104"/>
      <c r="D4" s="105"/>
      <c r="E4" s="116"/>
      <c r="F4" s="57">
        <v>44562</v>
      </c>
      <c r="G4" s="58">
        <v>44593</v>
      </c>
      <c r="H4" s="58">
        <v>44621</v>
      </c>
      <c r="I4" s="58">
        <v>44652</v>
      </c>
      <c r="J4" s="58">
        <v>44682</v>
      </c>
      <c r="K4" s="58">
        <v>44713</v>
      </c>
      <c r="L4" s="58">
        <v>44743</v>
      </c>
      <c r="M4" s="58">
        <v>44774</v>
      </c>
      <c r="N4" s="58">
        <v>44805</v>
      </c>
      <c r="O4" s="58">
        <v>44835</v>
      </c>
      <c r="P4" s="58">
        <v>44866</v>
      </c>
      <c r="Q4" s="75">
        <v>44896</v>
      </c>
      <c r="R4" s="123"/>
    </row>
    <row r="5" spans="2:18" ht="6.75" customHeight="1" thickBot="1" x14ac:dyDescent="0.3">
      <c r="B5" s="127" t="s">
        <v>12</v>
      </c>
      <c r="C5" s="128" t="s">
        <v>25</v>
      </c>
      <c r="D5" s="129"/>
      <c r="E5" s="3"/>
      <c r="F5" s="72"/>
      <c r="G5" s="73"/>
      <c r="H5" s="73"/>
      <c r="I5" s="73"/>
      <c r="J5" s="73"/>
      <c r="K5" s="73"/>
      <c r="L5" s="73"/>
      <c r="M5" s="73"/>
      <c r="N5" s="73"/>
      <c r="O5" s="73"/>
      <c r="P5" s="73"/>
      <c r="Q5" s="74"/>
      <c r="R5" s="4"/>
    </row>
    <row r="6" spans="2:18" ht="12" customHeight="1" thickBot="1" x14ac:dyDescent="0.3">
      <c r="B6" s="107"/>
      <c r="C6" s="128"/>
      <c r="D6" s="129"/>
      <c r="E6" s="5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9">
        <f>SUM(F6:Q6)</f>
        <v>0</v>
      </c>
    </row>
    <row r="7" spans="2:18" s="1" customFormat="1" ht="6.75" customHeight="1" thickBot="1" x14ac:dyDescent="0.3">
      <c r="B7" s="107"/>
      <c r="C7" s="128"/>
      <c r="D7" s="129"/>
      <c r="E7" s="10"/>
      <c r="F7" s="11"/>
      <c r="G7" s="12"/>
      <c r="H7" s="12"/>
      <c r="I7" s="12"/>
      <c r="J7" s="12"/>
      <c r="K7" s="12"/>
      <c r="L7" s="12"/>
      <c r="M7" s="12"/>
      <c r="N7" s="12"/>
      <c r="O7" s="12"/>
      <c r="P7" s="12"/>
      <c r="Q7" s="13"/>
      <c r="R7" s="14"/>
    </row>
    <row r="8" spans="2:18" ht="12" customHeight="1" thickBot="1" x14ac:dyDescent="0.3">
      <c r="B8" s="107"/>
      <c r="C8" s="128"/>
      <c r="D8" s="129"/>
      <c r="E8" s="5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8"/>
      <c r="R8" s="9">
        <f>SUM(F8:Q8)</f>
        <v>0</v>
      </c>
    </row>
    <row r="9" spans="2:18" ht="6.75" customHeight="1" x14ac:dyDescent="0.25">
      <c r="B9" s="108"/>
      <c r="C9" s="130"/>
      <c r="D9" s="131"/>
      <c r="E9" s="15"/>
      <c r="F9" s="16"/>
      <c r="G9" s="17"/>
      <c r="H9" s="17"/>
      <c r="I9" s="17"/>
      <c r="J9" s="17"/>
      <c r="K9" s="17"/>
      <c r="L9" s="17"/>
      <c r="M9" s="17"/>
      <c r="N9" s="17"/>
      <c r="O9" s="17"/>
      <c r="P9" s="17"/>
      <c r="Q9" s="18"/>
      <c r="R9" s="19"/>
    </row>
    <row r="10" spans="2:18" ht="6.75" customHeight="1" thickBot="1" x14ac:dyDescent="0.3">
      <c r="B10" s="106" t="s">
        <v>13</v>
      </c>
      <c r="C10" s="109" t="s">
        <v>27</v>
      </c>
      <c r="D10" s="110"/>
      <c r="E10" s="20"/>
      <c r="F10" s="21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4"/>
    </row>
    <row r="11" spans="2:18" ht="12" customHeight="1" thickBot="1" x14ac:dyDescent="0.3">
      <c r="B11" s="107"/>
      <c r="C11" s="111"/>
      <c r="D11" s="112"/>
      <c r="E11" s="5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  <c r="R11" s="9">
        <f>SUM(F11:Q11)</f>
        <v>0</v>
      </c>
    </row>
    <row r="12" spans="2:18" ht="6.75" customHeight="1" thickBot="1" x14ac:dyDescent="0.3">
      <c r="B12" s="107"/>
      <c r="C12" s="111"/>
      <c r="D12" s="112"/>
      <c r="E12" s="10"/>
      <c r="F12" s="11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4"/>
    </row>
    <row r="13" spans="2:18" ht="12" customHeight="1" thickBot="1" x14ac:dyDescent="0.3">
      <c r="B13" s="107"/>
      <c r="C13" s="111"/>
      <c r="D13" s="112"/>
      <c r="E13" s="5"/>
      <c r="F13" s="6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9">
        <f>SUM(F13:Q13)</f>
        <v>0</v>
      </c>
    </row>
    <row r="14" spans="2:18" ht="6.75" customHeight="1" x14ac:dyDescent="0.25">
      <c r="B14" s="108"/>
      <c r="C14" s="113"/>
      <c r="D14" s="114"/>
      <c r="E14" s="15"/>
      <c r="F14" s="25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7"/>
      <c r="R14" s="19"/>
    </row>
    <row r="15" spans="2:18" ht="6.75" customHeight="1" thickBot="1" x14ac:dyDescent="0.3">
      <c r="B15" s="124" t="s">
        <v>14</v>
      </c>
      <c r="C15" s="109" t="s">
        <v>26</v>
      </c>
      <c r="D15" s="110"/>
      <c r="E15" s="20"/>
      <c r="F15" s="21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4"/>
    </row>
    <row r="16" spans="2:18" ht="12" customHeight="1" thickBot="1" x14ac:dyDescent="0.3">
      <c r="B16" s="125"/>
      <c r="C16" s="111"/>
      <c r="D16" s="112"/>
      <c r="E16" s="5"/>
      <c r="F16" s="6"/>
      <c r="G16" s="7"/>
      <c r="H16" s="7"/>
      <c r="I16" s="7"/>
      <c r="J16" s="7"/>
      <c r="K16" s="7"/>
      <c r="L16" s="7"/>
      <c r="M16" s="7"/>
      <c r="N16" s="7"/>
      <c r="O16" s="7"/>
      <c r="P16" s="7"/>
      <c r="Q16" s="8"/>
      <c r="R16" s="9">
        <f>SUM(F16:Q16)</f>
        <v>0</v>
      </c>
    </row>
    <row r="17" spans="2:19" ht="6.75" customHeight="1" thickBot="1" x14ac:dyDescent="0.3">
      <c r="B17" s="125"/>
      <c r="C17" s="111"/>
      <c r="D17" s="112"/>
      <c r="E17" s="10"/>
      <c r="F17" s="11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3"/>
      <c r="R17" s="14"/>
    </row>
    <row r="18" spans="2:19" ht="12" customHeight="1" thickBot="1" x14ac:dyDescent="0.3">
      <c r="B18" s="125"/>
      <c r="C18" s="111"/>
      <c r="D18" s="112"/>
      <c r="E18" s="5"/>
      <c r="F18" s="6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  <c r="R18" s="9">
        <f>SUM(F18:Q18)</f>
        <v>0</v>
      </c>
    </row>
    <row r="19" spans="2:19" ht="6.75" customHeight="1" x14ac:dyDescent="0.25">
      <c r="B19" s="126"/>
      <c r="C19" s="113"/>
      <c r="D19" s="114"/>
      <c r="E19" s="15"/>
      <c r="F19" s="25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7"/>
      <c r="R19" s="19"/>
    </row>
    <row r="20" spans="2:19" ht="12" customHeight="1" thickBot="1" x14ac:dyDescent="0.3">
      <c r="B20" s="124" t="s">
        <v>15</v>
      </c>
      <c r="C20" s="109" t="s">
        <v>28</v>
      </c>
      <c r="D20" s="110"/>
      <c r="E20" s="20"/>
      <c r="F20" s="21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8"/>
    </row>
    <row r="21" spans="2:19" ht="12" customHeight="1" thickBot="1" x14ac:dyDescent="0.3">
      <c r="B21" s="125"/>
      <c r="C21" s="111"/>
      <c r="D21" s="112"/>
      <c r="E21" s="5"/>
      <c r="F21" s="6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  <c r="R21" s="9">
        <f>SUM(F21:Q21)</f>
        <v>0</v>
      </c>
    </row>
    <row r="22" spans="2:19" s="1" customFormat="1" ht="6.75" customHeight="1" thickBot="1" x14ac:dyDescent="0.3">
      <c r="B22" s="125"/>
      <c r="C22" s="111"/>
      <c r="D22" s="112"/>
      <c r="E22" s="10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4"/>
    </row>
    <row r="23" spans="2:19" ht="12" customHeight="1" thickBot="1" x14ac:dyDescent="0.3">
      <c r="B23" s="125"/>
      <c r="C23" s="111"/>
      <c r="D23" s="112"/>
      <c r="E23" s="5"/>
      <c r="F23" s="6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  <c r="R23" s="9">
        <f>SUM(F23:Q23)</f>
        <v>0</v>
      </c>
    </row>
    <row r="24" spans="2:19" s="1" customFormat="1" ht="12.75" customHeight="1" thickBot="1" x14ac:dyDescent="0.3">
      <c r="B24" s="125"/>
      <c r="C24" s="113"/>
      <c r="D24" s="114"/>
      <c r="E24" s="10"/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/>
      <c r="R24" s="19"/>
    </row>
    <row r="25" spans="2:19" ht="15.75" customHeight="1" x14ac:dyDescent="0.25">
      <c r="B25" s="96" t="s">
        <v>4</v>
      </c>
      <c r="C25" s="71" t="s">
        <v>8</v>
      </c>
      <c r="D25" s="99" t="s">
        <v>20</v>
      </c>
      <c r="E25" s="60">
        <f>E6+E11+E16+E21</f>
        <v>0</v>
      </c>
      <c r="F25" s="29">
        <f>F6+F11+F16+F21</f>
        <v>0</v>
      </c>
      <c r="G25" s="30">
        <f t="shared" ref="G25:Q25" si="0">G6+G11+G16+G21</f>
        <v>0</v>
      </c>
      <c r="H25" s="30">
        <f t="shared" si="0"/>
        <v>0</v>
      </c>
      <c r="I25" s="30">
        <f t="shared" si="0"/>
        <v>0</v>
      </c>
      <c r="J25" s="30">
        <f t="shared" si="0"/>
        <v>0</v>
      </c>
      <c r="K25" s="30">
        <f t="shared" si="0"/>
        <v>0</v>
      </c>
      <c r="L25" s="30">
        <f t="shared" si="0"/>
        <v>0</v>
      </c>
      <c r="M25" s="30">
        <f t="shared" si="0"/>
        <v>0</v>
      </c>
      <c r="N25" s="30">
        <f t="shared" si="0"/>
        <v>0</v>
      </c>
      <c r="O25" s="30">
        <f t="shared" si="0"/>
        <v>0</v>
      </c>
      <c r="P25" s="30">
        <f t="shared" si="0"/>
        <v>0</v>
      </c>
      <c r="Q25" s="68">
        <f t="shared" si="0"/>
        <v>0</v>
      </c>
      <c r="R25" s="63">
        <f>(SUM(E25:Q25))</f>
        <v>0</v>
      </c>
      <c r="S25" s="31"/>
    </row>
    <row r="26" spans="2:19" x14ac:dyDescent="0.25">
      <c r="B26" s="97"/>
      <c r="C26" s="32" t="s">
        <v>9</v>
      </c>
      <c r="D26" s="100"/>
      <c r="E26" s="61">
        <f>E8+E13+E18+E23</f>
        <v>0</v>
      </c>
      <c r="F26" s="33">
        <f>F8+F13+F18+F23</f>
        <v>0</v>
      </c>
      <c r="G26" s="34">
        <f t="shared" ref="G26:Q26" si="1">G8+G13+G18+G23</f>
        <v>0</v>
      </c>
      <c r="H26" s="34">
        <f t="shared" si="1"/>
        <v>0</v>
      </c>
      <c r="I26" s="34">
        <f t="shared" si="1"/>
        <v>0</v>
      </c>
      <c r="J26" s="34">
        <f t="shared" si="1"/>
        <v>0</v>
      </c>
      <c r="K26" s="34">
        <f t="shared" si="1"/>
        <v>0</v>
      </c>
      <c r="L26" s="34">
        <f t="shared" si="1"/>
        <v>0</v>
      </c>
      <c r="M26" s="34">
        <f t="shared" si="1"/>
        <v>0</v>
      </c>
      <c r="N26" s="34">
        <f t="shared" si="1"/>
        <v>0</v>
      </c>
      <c r="O26" s="34">
        <f t="shared" si="1"/>
        <v>0</v>
      </c>
      <c r="P26" s="34">
        <f t="shared" si="1"/>
        <v>0</v>
      </c>
      <c r="Q26" s="69">
        <f t="shared" si="1"/>
        <v>0</v>
      </c>
      <c r="R26" s="64">
        <f>(SUM(E26:Q26))</f>
        <v>0</v>
      </c>
      <c r="S26" s="31"/>
    </row>
    <row r="27" spans="2:19" x14ac:dyDescent="0.25">
      <c r="B27" s="97"/>
      <c r="C27" s="32" t="s">
        <v>10</v>
      </c>
      <c r="D27" s="100"/>
      <c r="E27" s="62">
        <f>E25</f>
        <v>0</v>
      </c>
      <c r="F27" s="33">
        <f>F25+E27</f>
        <v>0</v>
      </c>
      <c r="G27" s="34">
        <f t="shared" ref="G27:Q27" si="2">F27+G25</f>
        <v>0</v>
      </c>
      <c r="H27" s="34">
        <f t="shared" si="2"/>
        <v>0</v>
      </c>
      <c r="I27" s="34">
        <f t="shared" si="2"/>
        <v>0</v>
      </c>
      <c r="J27" s="34">
        <f t="shared" si="2"/>
        <v>0</v>
      </c>
      <c r="K27" s="34">
        <f t="shared" si="2"/>
        <v>0</v>
      </c>
      <c r="L27" s="34">
        <f t="shared" si="2"/>
        <v>0</v>
      </c>
      <c r="M27" s="34">
        <f t="shared" si="2"/>
        <v>0</v>
      </c>
      <c r="N27" s="34">
        <f t="shared" si="2"/>
        <v>0</v>
      </c>
      <c r="O27" s="34">
        <f t="shared" si="2"/>
        <v>0</v>
      </c>
      <c r="P27" s="34">
        <f t="shared" si="2"/>
        <v>0</v>
      </c>
      <c r="Q27" s="69">
        <f t="shared" si="2"/>
        <v>0</v>
      </c>
      <c r="R27" s="65">
        <f>Q27</f>
        <v>0</v>
      </c>
      <c r="S27" s="31"/>
    </row>
    <row r="28" spans="2:19" ht="13.5" thickBot="1" x14ac:dyDescent="0.3">
      <c r="B28" s="97"/>
      <c r="C28" s="32" t="s">
        <v>11</v>
      </c>
      <c r="D28" s="101"/>
      <c r="E28" s="62">
        <f>E26</f>
        <v>0</v>
      </c>
      <c r="F28" s="35">
        <f>F26+E28</f>
        <v>0</v>
      </c>
      <c r="G28" s="36">
        <f t="shared" ref="G28:Q28" si="3">F28+G26</f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6">
        <f t="shared" si="3"/>
        <v>0</v>
      </c>
      <c r="L28" s="36">
        <f t="shared" si="3"/>
        <v>0</v>
      </c>
      <c r="M28" s="36">
        <f t="shared" si="3"/>
        <v>0</v>
      </c>
      <c r="N28" s="36">
        <f t="shared" si="3"/>
        <v>0</v>
      </c>
      <c r="O28" s="36">
        <f t="shared" si="3"/>
        <v>0</v>
      </c>
      <c r="P28" s="36">
        <f t="shared" si="3"/>
        <v>0</v>
      </c>
      <c r="Q28" s="70">
        <f t="shared" si="3"/>
        <v>0</v>
      </c>
      <c r="R28" s="65">
        <f>Q28</f>
        <v>0</v>
      </c>
      <c r="S28" s="31"/>
    </row>
    <row r="29" spans="2:19" x14ac:dyDescent="0.25">
      <c r="B29" s="97"/>
      <c r="C29" s="37" t="s">
        <v>0</v>
      </c>
      <c r="D29" s="100" t="s">
        <v>5</v>
      </c>
      <c r="E29" s="38">
        <f t="shared" ref="E29:G30" si="4">IFERROR(((E25)/$J$37)*100,0)</f>
        <v>0</v>
      </c>
      <c r="F29" s="66">
        <f t="shared" si="4"/>
        <v>0</v>
      </c>
      <c r="G29" s="67">
        <f t="shared" si="4"/>
        <v>0</v>
      </c>
      <c r="H29" s="67">
        <f t="shared" ref="H29:P29" si="5">IFERROR(((H25)/$J$37)*100,0)</f>
        <v>0</v>
      </c>
      <c r="I29" s="67">
        <f t="shared" si="5"/>
        <v>0</v>
      </c>
      <c r="J29" s="67">
        <f t="shared" si="5"/>
        <v>0</v>
      </c>
      <c r="K29" s="67">
        <f t="shared" si="5"/>
        <v>0</v>
      </c>
      <c r="L29" s="67">
        <f t="shared" si="5"/>
        <v>0</v>
      </c>
      <c r="M29" s="67">
        <f t="shared" si="5"/>
        <v>0</v>
      </c>
      <c r="N29" s="67">
        <f t="shared" si="5"/>
        <v>0</v>
      </c>
      <c r="O29" s="67">
        <f t="shared" si="5"/>
        <v>0</v>
      </c>
      <c r="P29" s="67">
        <f t="shared" si="5"/>
        <v>0</v>
      </c>
      <c r="Q29" s="67">
        <f>IFERROR(((Q25)/$J$37)*100,0)</f>
        <v>0</v>
      </c>
      <c r="R29" s="38">
        <f>SUM(E29:Q29)</f>
        <v>0</v>
      </c>
      <c r="S29" s="31"/>
    </row>
    <row r="30" spans="2:19" x14ac:dyDescent="0.25">
      <c r="B30" s="97"/>
      <c r="C30" s="39" t="s">
        <v>1</v>
      </c>
      <c r="D30" s="100"/>
      <c r="E30" s="40">
        <f t="shared" si="4"/>
        <v>0</v>
      </c>
      <c r="F30" s="41">
        <f t="shared" si="4"/>
        <v>0</v>
      </c>
      <c r="G30" s="42">
        <f t="shared" si="4"/>
        <v>0</v>
      </c>
      <c r="H30" s="42">
        <f t="shared" ref="H30:P30" si="6">IFERROR(((H26)/$J$37)*100,0)</f>
        <v>0</v>
      </c>
      <c r="I30" s="42">
        <f t="shared" si="6"/>
        <v>0</v>
      </c>
      <c r="J30" s="42">
        <f t="shared" si="6"/>
        <v>0</v>
      </c>
      <c r="K30" s="42">
        <f t="shared" si="6"/>
        <v>0</v>
      </c>
      <c r="L30" s="42">
        <f t="shared" si="6"/>
        <v>0</v>
      </c>
      <c r="M30" s="42">
        <f t="shared" si="6"/>
        <v>0</v>
      </c>
      <c r="N30" s="42">
        <f t="shared" si="6"/>
        <v>0</v>
      </c>
      <c r="O30" s="42">
        <f t="shared" si="6"/>
        <v>0</v>
      </c>
      <c r="P30" s="42">
        <f t="shared" si="6"/>
        <v>0</v>
      </c>
      <c r="Q30" s="42">
        <f>IFERROR(((Q26)/$J$37)*100,0)</f>
        <v>0</v>
      </c>
      <c r="R30" s="40">
        <f>SUM(E30:Q30)</f>
        <v>0</v>
      </c>
      <c r="S30" s="31"/>
    </row>
    <row r="31" spans="2:19" x14ac:dyDescent="0.25">
      <c r="B31" s="97"/>
      <c r="C31" s="39" t="s">
        <v>2</v>
      </c>
      <c r="D31" s="100"/>
      <c r="E31" s="40">
        <f>E29</f>
        <v>0</v>
      </c>
      <c r="F31" s="41">
        <f>F29+E31</f>
        <v>0</v>
      </c>
      <c r="G31" s="42">
        <f>F31+G29</f>
        <v>0</v>
      </c>
      <c r="H31" s="42">
        <f t="shared" ref="H31:Q31" si="7">G31+H29</f>
        <v>0</v>
      </c>
      <c r="I31" s="42">
        <f t="shared" si="7"/>
        <v>0</v>
      </c>
      <c r="J31" s="42">
        <f t="shared" si="7"/>
        <v>0</v>
      </c>
      <c r="K31" s="42">
        <f t="shared" si="7"/>
        <v>0</v>
      </c>
      <c r="L31" s="42">
        <f t="shared" si="7"/>
        <v>0</v>
      </c>
      <c r="M31" s="42">
        <f t="shared" si="7"/>
        <v>0</v>
      </c>
      <c r="N31" s="42">
        <f t="shared" si="7"/>
        <v>0</v>
      </c>
      <c r="O31" s="42">
        <f t="shared" si="7"/>
        <v>0</v>
      </c>
      <c r="P31" s="42">
        <f t="shared" si="7"/>
        <v>0</v>
      </c>
      <c r="Q31" s="42">
        <f t="shared" si="7"/>
        <v>0</v>
      </c>
      <c r="R31" s="40">
        <f>Q31</f>
        <v>0</v>
      </c>
      <c r="S31" s="31"/>
    </row>
    <row r="32" spans="2:19" ht="13.5" thickBot="1" x14ac:dyDescent="0.3">
      <c r="B32" s="98"/>
      <c r="C32" s="43" t="s">
        <v>3</v>
      </c>
      <c r="D32" s="101"/>
      <c r="E32" s="44">
        <f>E30</f>
        <v>0</v>
      </c>
      <c r="F32" s="45">
        <f>F30+E32</f>
        <v>0</v>
      </c>
      <c r="G32" s="46">
        <f>F32+G30</f>
        <v>0</v>
      </c>
      <c r="H32" s="46">
        <f t="shared" ref="H32:Q32" si="8">G32+H30</f>
        <v>0</v>
      </c>
      <c r="I32" s="46">
        <f t="shared" si="8"/>
        <v>0</v>
      </c>
      <c r="J32" s="46">
        <f t="shared" si="8"/>
        <v>0</v>
      </c>
      <c r="K32" s="46">
        <f t="shared" si="8"/>
        <v>0</v>
      </c>
      <c r="L32" s="46">
        <f t="shared" si="8"/>
        <v>0</v>
      </c>
      <c r="M32" s="46">
        <f t="shared" si="8"/>
        <v>0</v>
      </c>
      <c r="N32" s="46">
        <f t="shared" si="8"/>
        <v>0</v>
      </c>
      <c r="O32" s="46">
        <f t="shared" si="8"/>
        <v>0</v>
      </c>
      <c r="P32" s="46">
        <f t="shared" si="8"/>
        <v>0</v>
      </c>
      <c r="Q32" s="46">
        <f t="shared" si="8"/>
        <v>0</v>
      </c>
      <c r="R32" s="44">
        <f>Q32</f>
        <v>0</v>
      </c>
      <c r="S32" s="31"/>
    </row>
    <row r="33" spans="2:19" ht="8.25" customHeight="1" x14ac:dyDescent="0.25">
      <c r="B33" s="76" t="s">
        <v>23</v>
      </c>
      <c r="C33" s="77"/>
      <c r="D33" s="77"/>
      <c r="E33" s="77"/>
      <c r="F33" s="77"/>
      <c r="G33" s="78"/>
      <c r="H33" s="47"/>
      <c r="I33" s="59"/>
      <c r="J33" s="59"/>
      <c r="K33" s="48"/>
      <c r="L33" s="85" t="s">
        <v>24</v>
      </c>
      <c r="M33" s="86"/>
      <c r="N33" s="86"/>
      <c r="O33" s="86"/>
      <c r="P33" s="86"/>
      <c r="Q33" s="86"/>
      <c r="R33" s="87"/>
      <c r="S33" s="31"/>
    </row>
    <row r="34" spans="2:19" ht="12.75" customHeight="1" x14ac:dyDescent="0.25">
      <c r="B34" s="79"/>
      <c r="C34" s="80"/>
      <c r="D34" s="80"/>
      <c r="E34" s="80"/>
      <c r="F34" s="80"/>
      <c r="G34" s="81"/>
      <c r="H34" s="49"/>
      <c r="I34" s="50"/>
      <c r="J34" s="51" t="s">
        <v>6</v>
      </c>
      <c r="K34" s="52"/>
      <c r="L34" s="88"/>
      <c r="M34" s="89"/>
      <c r="N34" s="89"/>
      <c r="O34" s="89"/>
      <c r="P34" s="89"/>
      <c r="Q34" s="89"/>
      <c r="R34" s="90"/>
      <c r="S34" s="31"/>
    </row>
    <row r="35" spans="2:19" s="1" customFormat="1" ht="2.25" customHeight="1" x14ac:dyDescent="0.25">
      <c r="B35" s="79"/>
      <c r="C35" s="80"/>
      <c r="D35" s="80"/>
      <c r="E35" s="80"/>
      <c r="F35" s="80"/>
      <c r="G35" s="81"/>
      <c r="H35" s="49"/>
      <c r="I35" s="51"/>
      <c r="J35" s="51"/>
      <c r="K35" s="52"/>
      <c r="L35" s="88"/>
      <c r="M35" s="89"/>
      <c r="N35" s="89"/>
      <c r="O35" s="89"/>
      <c r="P35" s="89"/>
      <c r="Q35" s="89"/>
      <c r="R35" s="90"/>
      <c r="S35" s="31"/>
    </row>
    <row r="36" spans="2:19" ht="15" customHeight="1" x14ac:dyDescent="0.25">
      <c r="B36" s="79"/>
      <c r="C36" s="80"/>
      <c r="D36" s="80"/>
      <c r="E36" s="80"/>
      <c r="F36" s="80"/>
      <c r="G36" s="81"/>
      <c r="H36" s="49"/>
      <c r="I36" s="53"/>
      <c r="J36" s="51" t="s">
        <v>7</v>
      </c>
      <c r="K36" s="52"/>
      <c r="L36" s="88"/>
      <c r="M36" s="89"/>
      <c r="N36" s="89"/>
      <c r="O36" s="89"/>
      <c r="P36" s="89"/>
      <c r="Q36" s="89"/>
      <c r="R36" s="90"/>
      <c r="S36" s="31"/>
    </row>
    <row r="37" spans="2:19" ht="15" customHeight="1" x14ac:dyDescent="0.25">
      <c r="B37" s="79"/>
      <c r="C37" s="80"/>
      <c r="D37" s="80"/>
      <c r="E37" s="80"/>
      <c r="F37" s="80"/>
      <c r="G37" s="81"/>
      <c r="H37" s="49"/>
      <c r="I37" s="54" t="s">
        <v>17</v>
      </c>
      <c r="J37" s="94"/>
      <c r="K37" s="95"/>
      <c r="L37" s="88"/>
      <c r="M37" s="89"/>
      <c r="N37" s="89"/>
      <c r="O37" s="89"/>
      <c r="P37" s="89"/>
      <c r="Q37" s="89"/>
      <c r="R37" s="90"/>
      <c r="S37" s="31"/>
    </row>
    <row r="38" spans="2:19" ht="8.25" customHeight="1" thickBot="1" x14ac:dyDescent="0.3">
      <c r="B38" s="82"/>
      <c r="C38" s="83"/>
      <c r="D38" s="83"/>
      <c r="E38" s="83"/>
      <c r="F38" s="83"/>
      <c r="G38" s="84"/>
      <c r="H38" s="55"/>
      <c r="I38" s="56"/>
      <c r="J38" s="56"/>
      <c r="K38" s="56"/>
      <c r="L38" s="91"/>
      <c r="M38" s="92"/>
      <c r="N38" s="92"/>
      <c r="O38" s="92"/>
      <c r="P38" s="92"/>
      <c r="Q38" s="92"/>
      <c r="R38" s="93"/>
      <c r="S38" s="31"/>
    </row>
    <row r="39" spans="2:19" s="1" customFormat="1" ht="8.25" customHeight="1" x14ac:dyDescent="0.25"/>
  </sheetData>
  <sheetProtection formatCells="0" formatColumns="0" formatRows="0" insertColumns="0" insertRows="0" insertHyperlinks="0" deleteColumns="0" deleteRows="0" sort="0" autoFilter="0" pivotTables="0"/>
  <mergeCells count="20">
    <mergeCell ref="C15:D19"/>
    <mergeCell ref="C20:D24"/>
    <mergeCell ref="B15:B19"/>
    <mergeCell ref="B20:B24"/>
    <mergeCell ref="B5:B9"/>
    <mergeCell ref="C5:D9"/>
    <mergeCell ref="C3:D4"/>
    <mergeCell ref="B10:B14"/>
    <mergeCell ref="C10:D14"/>
    <mergeCell ref="E3:E4"/>
    <mergeCell ref="B2:R2"/>
    <mergeCell ref="B3:B4"/>
    <mergeCell ref="F3:Q3"/>
    <mergeCell ref="R3:R4"/>
    <mergeCell ref="B33:G38"/>
    <mergeCell ref="L33:R38"/>
    <mergeCell ref="J37:K37"/>
    <mergeCell ref="B25:B32"/>
    <mergeCell ref="D25:D28"/>
    <mergeCell ref="D29:D32"/>
  </mergeCells>
  <conditionalFormatting sqref="F6:Q7">
    <cfRule type="cellIs" dxfId="3" priority="4" operator="notEqual">
      <formula>0</formula>
    </cfRule>
  </conditionalFormatting>
  <conditionalFormatting sqref="F6:Q6">
    <cfRule type="cellIs" dxfId="2" priority="3" operator="notEqual">
      <formula>0</formula>
    </cfRule>
  </conditionalFormatting>
  <conditionalFormatting sqref="F6:Q6 F11:Q11 F16:Q16 F21:Q21">
    <cfRule type="cellIs" dxfId="1" priority="2" operator="notEqual">
      <formula>0</formula>
    </cfRule>
  </conditionalFormatting>
  <conditionalFormatting sqref="F8:Q8 F13:Q13 F18:Q18 F23:Q23">
    <cfRule type="cellIs" dxfId="0" priority="1" operator="not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CRONOGRAMA FINANCEIRO SUPERVISO</vt:lpstr>
      <vt:lpstr>'CRONOGRAMA FINANCEIRO SUPERVISO'!Área_de_Impressão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Lizandra Ormand</dc:creator>
  <cp:lastModifiedBy>Siscon</cp:lastModifiedBy>
  <cp:lastPrinted>2017-05-04T18:35:17Z</cp:lastPrinted>
  <dcterms:created xsi:type="dcterms:W3CDTF">2017-04-10T14:10:22Z</dcterms:created>
  <dcterms:modified xsi:type="dcterms:W3CDTF">2022-05-10T17:52:06Z</dcterms:modified>
</cp:coreProperties>
</file>